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User\Desktop\Pasts101\"/>
    </mc:Choice>
  </mc:AlternateContent>
  <xr:revisionPtr revIDLastSave="0" documentId="8_{73B526C2-D040-41AC-B8D1-190508FE482F}" xr6:coauthVersionLast="47" xr6:coauthVersionMax="47" xr10:uidLastSave="{00000000-0000-0000-0000-000000000000}"/>
  <bookViews>
    <workbookView xWindow="-17955" yWindow="3075" windowWidth="19470" windowHeight="15435" tabRatio="436" xr2:uid="{4BABD8DE-0ADE-4DAD-8D9D-539CE796D546}"/>
  </bookViews>
  <sheets>
    <sheet name="Piemērs Nr.1" sheetId="5" r:id="rId1"/>
    <sheet name="Piemērs Nr.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5" l="1"/>
  <c r="C19" i="5"/>
  <c r="B19" i="5"/>
  <c r="E28" i="5" s="1"/>
  <c r="C30" i="4"/>
  <c r="E34" i="4" s="1"/>
  <c r="F23" i="4"/>
  <c r="E23" i="4"/>
</calcChain>
</file>

<file path=xl/sharedStrings.xml><?xml version="1.0" encoding="utf-8"?>
<sst xmlns="http://schemas.openxmlformats.org/spreadsheetml/2006/main" count="75" uniqueCount="54">
  <si>
    <t>1.Pielikums</t>
  </si>
  <si>
    <t>par Preses izdevums, abonēšanu, šķirošanu, pārsūtīšanu un piegādi</t>
  </si>
  <si>
    <t>Aptuvena vienreizējā tirāža</t>
  </si>
  <si>
    <t>Tirāžas īpatsvars pilsētā (procentos)</t>
  </si>
  <si>
    <t>Tirāžas īpatsvars laukos (procentos)</t>
  </si>
  <si>
    <t>3. Plānotais Preses izdevuma iznākšanas grafiks:</t>
  </si>
  <si>
    <t>Abonementa noformētais abonēšanas mēnesis, gads</t>
  </si>
  <si>
    <t>Izdevumam uz vāka norādītais mēnesis un izdevuma numurs</t>
  </si>
  <si>
    <t>Preses izdevuma viena eksemplāra plānotais svars gramos</t>
  </si>
  <si>
    <t>Eksemplāru skaits sainī</t>
  </si>
  <si>
    <t>Preses izdevumu pielikumiem, kuri tiek nodoti šķirošanai nesakomplektēti ar pamatizdevumu, ir jāsastāda atsevišķs grafiks.</t>
  </si>
  <si>
    <t>Norādīt (ja ir) preses izdevumu Pielikumu nosaukumus, kas Pastam tiek nodoti nesakomplektēti ar pamatizdevumu: NAV</t>
  </si>
  <si>
    <t>Nosaukums:</t>
  </si>
  <si>
    <t>Indekss:</t>
  </si>
  <si>
    <t>4. Vadoties pēc Preses izdevuma iznākšanas grafika, tika aprēķināta drošības naudas summa</t>
  </si>
  <si>
    <t xml:space="preserve">EUR (_________________________________) </t>
  </si>
  <si>
    <t>01.2025.</t>
  </si>
  <si>
    <t>02.2025.</t>
  </si>
  <si>
    <t>03.2025.</t>
  </si>
  <si>
    <t>04.2025.</t>
  </si>
  <si>
    <t>05.2025.</t>
  </si>
  <si>
    <t>06.2025.</t>
  </si>
  <si>
    <t>07.2025.</t>
  </si>
  <si>
    <t>08.2025.</t>
  </si>
  <si>
    <t>09.2025.</t>
  </si>
  <si>
    <t>10.2025.</t>
  </si>
  <si>
    <t>11.2025.</t>
  </si>
  <si>
    <t>12.2025.</t>
  </si>
  <si>
    <t>Piezīmes</t>
  </si>
  <si>
    <t xml:space="preserve">Tirāžas iesniegšanas vieta: </t>
  </si>
  <si>
    <t>Kārļa Ulmaņa gatve 2, Rīga, LV-1004</t>
  </si>
  <si>
    <t>Rezerves eksemplāri</t>
  </si>
  <si>
    <t>Tirāžas piegādes datums šķirošanai  līdz 10:30</t>
  </si>
  <si>
    <t>Tirāžas piegādes datums abonentiem</t>
  </si>
  <si>
    <t>Mēneša izdevums</t>
  </si>
  <si>
    <t>apmērā, kas veido plānoto 1 mēnešu faktisko rēķinu summu un tā izdevējam ir jāiemaksā saskaņā ar šī Līguma nosacījumiem.</t>
  </si>
  <si>
    <t>Izdevuma nosaukums</t>
  </si>
  <si>
    <t>Nedēļas vai ikdienas izdevumiem</t>
  </si>
  <si>
    <t>Izdevuma iznākšanas diena</t>
  </si>
  <si>
    <t>Aptuvenā vienreizējā tirāža</t>
  </si>
  <si>
    <t>Preses izdevuma viena eksemplāra svars gramos (tai skaitā nekomplektēto pielikumu svars, ja tādi ir)</t>
  </si>
  <si>
    <r>
      <t xml:space="preserve">Piegāde šķirošanai                                                      </t>
    </r>
    <r>
      <rPr>
        <b/>
        <sz val="9"/>
        <rFont val="Arial"/>
        <family val="2"/>
        <charset val="186"/>
      </rPr>
      <t xml:space="preserve">                      Kārļa Ulmaņa gatve 2, Rīga, LV-1004</t>
    </r>
  </si>
  <si>
    <t>diena</t>
  </si>
  <si>
    <t>laiks</t>
  </si>
  <si>
    <t>no</t>
  </si>
  <si>
    <t>līdz</t>
  </si>
  <si>
    <t>Pirmdiena</t>
  </si>
  <si>
    <t>Otrdiena</t>
  </si>
  <si>
    <t>Trešdiena</t>
  </si>
  <si>
    <t>Ceturtdiena</t>
  </si>
  <si>
    <t>Piektdiena</t>
  </si>
  <si>
    <t xml:space="preserve">EUR (Pieci tūkstoši septiņi simti deviņdesmit viens eiro un deviņdesmit viens eiro cents) </t>
  </si>
  <si>
    <t>Te komentārs</t>
  </si>
  <si>
    <t>Te cits komentārs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</si>
</sst>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0"/>
      <name val="Arial"/>
      <charset val="186"/>
    </font>
    <font>
      <sz val="10"/>
      <name val="Arial"/>
      <charset val="186"/>
    </font>
    <font>
      <i/>
      <sz val="10"/>
      <name val="Arial"/>
      <family val="2"/>
      <charset val="186"/>
    </font>
    <font>
      <sz val="10"/>
      <name val="Arial"/>
      <family val="2"/>
      <charset val="186"/>
    </font>
    <font>
      <sz val="11"/>
      <name val="Arial BaltRim"/>
      <family val="2"/>
      <charset val="186"/>
    </font>
    <font>
      <b/>
      <sz val="10"/>
      <name val="Arial"/>
      <family val="2"/>
      <charset val="186"/>
    </font>
    <font>
      <sz val="10"/>
      <name val="Arial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horizontal="left"/>
    </xf>
    <xf numFmtId="0" fontId="3" fillId="3" borderId="1" xfId="0" applyFont="1" applyFill="1" applyBorder="1" applyAlignment="1">
      <alignment horizontal="center" vertical="top" wrapText="1"/>
    </xf>
    <xf numFmtId="0" fontId="6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5" fillId="0" borderId="0" xfId="0" applyFont="1"/>
    <xf numFmtId="14" fontId="0" fillId="0" borderId="1" xfId="0" applyNumberFormat="1" applyBorder="1"/>
    <xf numFmtId="2" fontId="3" fillId="0" borderId="1" xfId="0" applyNumberFormat="1" applyFont="1" applyBorder="1" applyAlignment="1" applyProtection="1">
      <alignment vertical="top" wrapText="1"/>
      <protection locked="0"/>
    </xf>
    <xf numFmtId="1" fontId="3" fillId="0" borderId="1" xfId="0" applyNumberFormat="1" applyFont="1" applyBorder="1" applyAlignment="1" applyProtection="1">
      <alignment vertical="top" wrapText="1"/>
      <protection locked="0"/>
    </xf>
    <xf numFmtId="0" fontId="3" fillId="0" borderId="0" xfId="0" applyFont="1" applyAlignment="1">
      <alignment vertical="top" wrapText="1"/>
    </xf>
    <xf numFmtId="2" fontId="3" fillId="0" borderId="0" xfId="0" applyNumberFormat="1" applyFont="1" applyAlignment="1" applyProtection="1">
      <alignment vertical="top" wrapText="1"/>
      <protection locked="0"/>
    </xf>
    <xf numFmtId="1" fontId="3" fillId="0" borderId="0" xfId="0" applyNumberFormat="1" applyFont="1" applyAlignment="1" applyProtection="1">
      <alignment vertical="top" wrapText="1"/>
      <protection locked="0"/>
    </xf>
    <xf numFmtId="0" fontId="3" fillId="0" borderId="2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top" wrapText="1"/>
      <protection hidden="1"/>
    </xf>
    <xf numFmtId="43" fontId="4" fillId="0" borderId="0" xfId="1" applyFont="1" applyProtection="1"/>
    <xf numFmtId="0" fontId="2" fillId="0" borderId="0" xfId="0" applyFont="1" applyAlignment="1">
      <alignment horizontal="center"/>
    </xf>
    <xf numFmtId="0" fontId="2" fillId="0" borderId="0" xfId="0" applyFont="1"/>
    <xf numFmtId="0" fontId="7" fillId="0" borderId="1" xfId="0" applyFont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1" fontId="7" fillId="2" borderId="1" xfId="0" applyNumberFormat="1" applyFont="1" applyFill="1" applyBorder="1" applyAlignment="1" applyProtection="1">
      <alignment horizontal="center" vertical="top" wrapText="1"/>
      <protection locked="0"/>
    </xf>
    <xf numFmtId="2" fontId="7" fillId="2" borderId="1" xfId="0" applyNumberFormat="1" applyFont="1" applyFill="1" applyBorder="1" applyAlignment="1" applyProtection="1">
      <alignment horizontal="center" vertical="top" wrapText="1"/>
      <protection locked="0"/>
    </xf>
    <xf numFmtId="20" fontId="7" fillId="0" borderId="1" xfId="0" applyNumberFormat="1" applyFont="1" applyBorder="1" applyAlignment="1">
      <alignment horizontal="center" vertical="top" wrapText="1"/>
    </xf>
    <xf numFmtId="0" fontId="7" fillId="0" borderId="0" xfId="0" applyFont="1" applyAlignment="1">
      <alignment vertical="top" wrapText="1"/>
    </xf>
    <xf numFmtId="1" fontId="7" fillId="0" borderId="0" xfId="0" applyNumberFormat="1" applyFont="1" applyAlignment="1" applyProtection="1">
      <alignment vertical="top" wrapText="1"/>
      <protection locked="0"/>
    </xf>
    <xf numFmtId="2" fontId="7" fillId="0" borderId="0" xfId="0" applyNumberFormat="1" applyFont="1" applyAlignment="1" applyProtection="1">
      <alignment vertical="top" wrapText="1"/>
      <protection locked="0"/>
    </xf>
    <xf numFmtId="2" fontId="3" fillId="0" borderId="0" xfId="0" applyNumberFormat="1" applyFont="1" applyProtection="1">
      <protection hidden="1"/>
    </xf>
  </cellXfs>
  <cellStyles count="2">
    <cellStyle name="Comma" xfId="1" builtinId="3"/>
    <cellStyle name="Normal" xfId="0" builtinId="0"/>
  </cellStyles>
  <dxfs count="2">
    <dxf>
      <font>
        <b/>
        <i/>
        <condense val="0"/>
        <extend val="0"/>
        <color indexed="9"/>
      </font>
    </dxf>
    <dxf>
      <font>
        <b/>
        <i/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16272-257B-44E3-B4F4-7E6AFDEC87D1}">
  <dimension ref="A1:I29"/>
  <sheetViews>
    <sheetView tabSelected="1" workbookViewId="0">
      <selection activeCell="E6" sqref="E6"/>
    </sheetView>
  </sheetViews>
  <sheetFormatPr defaultRowHeight="12.75"/>
  <cols>
    <col min="1" max="1" width="22.28515625" customWidth="1"/>
    <col min="2" max="2" width="15" customWidth="1"/>
    <col min="3" max="3" width="14.42578125" customWidth="1"/>
    <col min="4" max="4" width="12.85546875" customWidth="1"/>
    <col min="5" max="5" width="15.85546875" customWidth="1"/>
    <col min="6" max="6" width="16.28515625" customWidth="1"/>
    <col min="7" max="7" width="12.5703125" customWidth="1"/>
    <col min="8" max="8" width="12" customWidth="1"/>
    <col min="9" max="9" width="23.42578125" customWidth="1"/>
  </cols>
  <sheetData>
    <row r="1" spans="1:9">
      <c r="A1" s="1"/>
      <c r="B1" s="1"/>
      <c r="C1" s="1"/>
      <c r="D1" s="1"/>
      <c r="E1" s="1"/>
      <c r="F1" s="7"/>
      <c r="G1" s="7"/>
      <c r="H1" s="7" t="s">
        <v>0</v>
      </c>
      <c r="I1" s="1"/>
    </row>
    <row r="2" spans="1:9">
      <c r="A2" s="1"/>
      <c r="B2" s="1"/>
      <c r="C2" s="1"/>
      <c r="D2" s="1"/>
      <c r="F2" s="1"/>
      <c r="G2" s="1"/>
      <c r="H2" s="1"/>
      <c r="I2" s="1"/>
    </row>
    <row r="3" spans="1:9">
      <c r="A3" s="20" t="s">
        <v>1</v>
      </c>
      <c r="B3" s="20"/>
      <c r="C3" s="20"/>
      <c r="D3" s="20"/>
      <c r="E3" s="20"/>
      <c r="F3" s="21"/>
      <c r="G3" s="21"/>
      <c r="H3" s="1"/>
      <c r="I3" s="1"/>
    </row>
    <row r="4" spans="1:9">
      <c r="A4" s="8"/>
      <c r="B4" s="8"/>
      <c r="C4" s="8"/>
      <c r="D4" s="8"/>
      <c r="E4" s="8"/>
      <c r="F4" s="21"/>
      <c r="G4" s="21"/>
      <c r="H4" s="1"/>
      <c r="I4" s="1"/>
    </row>
    <row r="5" spans="1:9">
      <c r="A5" s="8"/>
      <c r="B5" s="8"/>
      <c r="C5" s="8"/>
      <c r="D5" s="8"/>
      <c r="E5" s="8"/>
      <c r="F5" s="8"/>
      <c r="G5" s="8"/>
      <c r="H5" s="1"/>
      <c r="I5" s="1"/>
    </row>
    <row r="6" spans="1:9">
      <c r="A6" s="4" t="s">
        <v>5</v>
      </c>
    </row>
    <row r="7" spans="1:9">
      <c r="A7" s="9" t="s">
        <v>37</v>
      </c>
      <c r="B7" s="1"/>
      <c r="C7" s="6" t="s">
        <v>12</v>
      </c>
      <c r="D7" s="9" t="s">
        <v>36</v>
      </c>
      <c r="E7" s="6"/>
      <c r="F7" s="8"/>
      <c r="G7" s="8" t="s">
        <v>13</v>
      </c>
      <c r="H7" s="9">
        <v>1234</v>
      </c>
      <c r="I7" s="1"/>
    </row>
    <row r="9" spans="1:9">
      <c r="A9" t="s">
        <v>29</v>
      </c>
      <c r="B9" s="9" t="s">
        <v>30</v>
      </c>
    </row>
    <row r="10" spans="1:9">
      <c r="A10" s="1"/>
      <c r="B10" s="1"/>
      <c r="C10" s="1"/>
      <c r="D10" s="1"/>
      <c r="E10" s="1"/>
      <c r="F10" s="1"/>
      <c r="G10" s="1"/>
      <c r="H10" s="1"/>
      <c r="I10" s="1"/>
    </row>
    <row r="11" spans="1:9">
      <c r="A11" s="22" t="s">
        <v>38</v>
      </c>
      <c r="B11" s="22" t="s">
        <v>39</v>
      </c>
      <c r="C11" s="22" t="s">
        <v>40</v>
      </c>
      <c r="D11" s="22" t="s">
        <v>9</v>
      </c>
      <c r="E11" s="22" t="s">
        <v>31</v>
      </c>
      <c r="F11" s="22" t="s">
        <v>41</v>
      </c>
      <c r="G11" s="22"/>
      <c r="H11" s="22"/>
      <c r="I11" s="23" t="s">
        <v>28</v>
      </c>
    </row>
    <row r="12" spans="1:9">
      <c r="A12" s="22"/>
      <c r="B12" s="22"/>
      <c r="C12" s="22"/>
      <c r="D12" s="22"/>
      <c r="E12" s="22"/>
      <c r="F12" s="22" t="s">
        <v>42</v>
      </c>
      <c r="G12" s="22" t="s">
        <v>43</v>
      </c>
      <c r="H12" s="22"/>
      <c r="I12" s="23"/>
    </row>
    <row r="13" spans="1:9">
      <c r="A13" s="22"/>
      <c r="B13" s="22"/>
      <c r="C13" s="22"/>
      <c r="D13" s="22"/>
      <c r="E13" s="22"/>
      <c r="F13" s="24"/>
      <c r="G13" s="25" t="s">
        <v>44</v>
      </c>
      <c r="H13" s="25" t="s">
        <v>45</v>
      </c>
      <c r="I13" s="23"/>
    </row>
    <row r="14" spans="1:9">
      <c r="A14" s="26" t="s">
        <v>46</v>
      </c>
      <c r="B14" s="27"/>
      <c r="C14" s="28"/>
      <c r="D14" s="25"/>
      <c r="E14" s="25"/>
      <c r="F14" s="26"/>
      <c r="G14" s="29"/>
      <c r="H14" s="29"/>
      <c r="I14" s="29"/>
    </row>
    <row r="15" spans="1:9">
      <c r="A15" s="26" t="s">
        <v>47</v>
      </c>
      <c r="B15" s="27">
        <v>2100</v>
      </c>
      <c r="C15" s="28">
        <v>35</v>
      </c>
      <c r="D15" s="25">
        <v>100</v>
      </c>
      <c r="E15" s="25">
        <v>23</v>
      </c>
      <c r="F15" s="26" t="s">
        <v>47</v>
      </c>
      <c r="G15" s="29">
        <v>3.4722222222222224E-2</v>
      </c>
      <c r="H15" s="29">
        <v>7.6388888888888895E-2</v>
      </c>
      <c r="I15" s="29" t="s">
        <v>52</v>
      </c>
    </row>
    <row r="16" spans="1:9">
      <c r="A16" s="26" t="s">
        <v>48</v>
      </c>
      <c r="B16" s="27">
        <v>2100</v>
      </c>
      <c r="C16" s="28">
        <v>35</v>
      </c>
      <c r="D16" s="25">
        <v>100</v>
      </c>
      <c r="E16" s="25">
        <v>23</v>
      </c>
      <c r="F16" s="26" t="s">
        <v>48</v>
      </c>
      <c r="G16" s="29">
        <v>3.4722222222222224E-2</v>
      </c>
      <c r="H16" s="29">
        <v>7.6388888888888895E-2</v>
      </c>
      <c r="I16" s="29"/>
    </row>
    <row r="17" spans="1:9">
      <c r="A17" s="26" t="s">
        <v>49</v>
      </c>
      <c r="B17" s="27">
        <v>2100</v>
      </c>
      <c r="C17" s="28">
        <v>99</v>
      </c>
      <c r="D17" s="25">
        <v>50</v>
      </c>
      <c r="E17" s="25">
        <v>30</v>
      </c>
      <c r="F17" s="26" t="s">
        <v>49</v>
      </c>
      <c r="G17" s="29">
        <v>3.4722222222222224E-2</v>
      </c>
      <c r="H17" s="29">
        <v>7.6388888888888895E-2</v>
      </c>
      <c r="I17" s="29" t="s">
        <v>53</v>
      </c>
    </row>
    <row r="18" spans="1:9">
      <c r="A18" s="26" t="s">
        <v>50</v>
      </c>
      <c r="B18" s="27">
        <v>2100</v>
      </c>
      <c r="C18" s="28">
        <v>114</v>
      </c>
      <c r="D18" s="25">
        <v>50</v>
      </c>
      <c r="E18" s="25">
        <v>30</v>
      </c>
      <c r="F18" s="26" t="s">
        <v>50</v>
      </c>
      <c r="G18" s="29">
        <v>3.4722222222222224E-2</v>
      </c>
      <c r="H18" s="29">
        <v>7.6388888888888895E-2</v>
      </c>
      <c r="I18" s="29"/>
    </row>
    <row r="19" spans="1:9">
      <c r="A19" s="30"/>
      <c r="B19" s="31">
        <f>SUM(B14:B18)</f>
        <v>8400</v>
      </c>
      <c r="C19" s="31">
        <f>SUM(C14:C18)</f>
        <v>283</v>
      </c>
      <c r="D19" s="30"/>
      <c r="E19" s="30"/>
      <c r="F19" s="30"/>
      <c r="G19" s="30"/>
      <c r="H19" s="30"/>
    </row>
    <row r="20" spans="1:9">
      <c r="A20" s="30"/>
      <c r="B20" s="31"/>
      <c r="C20" s="32"/>
      <c r="D20" s="30"/>
      <c r="E20" s="30"/>
      <c r="F20" s="30"/>
      <c r="G20" s="30"/>
      <c r="H20" s="30"/>
    </row>
    <row r="21" spans="1:9">
      <c r="A21" s="1" t="s">
        <v>10</v>
      </c>
    </row>
    <row r="22" spans="1:9">
      <c r="A22" s="1" t="s">
        <v>11</v>
      </c>
    </row>
    <row r="23" spans="1:9" ht="13.5" thickBot="1">
      <c r="A23" s="1"/>
    </row>
    <row r="24" spans="1:9" ht="13.5" thickBot="1">
      <c r="A24" s="4" t="s">
        <v>3</v>
      </c>
      <c r="B24" s="13"/>
      <c r="C24" s="16">
        <v>30</v>
      </c>
      <c r="D24" s="30"/>
      <c r="E24" s="30"/>
      <c r="F24" s="30"/>
      <c r="G24" s="30"/>
      <c r="H24" s="30"/>
    </row>
    <row r="25" spans="1:9">
      <c r="A25" s="4" t="s">
        <v>4</v>
      </c>
      <c r="B25" s="13"/>
      <c r="C25" s="1">
        <f>IF(100-C24=100,"",100-C24)</f>
        <v>70</v>
      </c>
      <c r="D25" s="30"/>
      <c r="E25" s="30"/>
      <c r="F25" s="30"/>
      <c r="G25" s="30"/>
      <c r="H25" s="30"/>
    </row>
    <row r="26" spans="1:9">
      <c r="A26" s="4"/>
      <c r="B26" s="13"/>
      <c r="C26" s="1"/>
      <c r="D26" s="30"/>
      <c r="E26" s="30"/>
      <c r="F26" s="30"/>
      <c r="G26" s="30"/>
      <c r="H26" s="30"/>
    </row>
    <row r="28" spans="1:9">
      <c r="A28" s="4" t="s">
        <v>14</v>
      </c>
      <c r="B28" s="1"/>
      <c r="C28" s="1"/>
      <c r="D28" s="1"/>
      <c r="E28" s="33">
        <f>((B19*C24/100*0.0491)*4+(C19/COUNT(C14:C18)/1000*B19*C24/100*1.4952)*4+(B19*(100-C24)/100*0.0434)*4+(C19/COUNT(C14:C18)/1000*B19*(100-C24)/100*1.3249)*4)*1.21</f>
        <v>5791.90630788</v>
      </c>
      <c r="F28" s="17" t="s">
        <v>51</v>
      </c>
      <c r="G28" s="1"/>
      <c r="H28" s="1"/>
      <c r="I28" s="1"/>
    </row>
    <row r="29" spans="1:9">
      <c r="A29" s="1" t="s">
        <v>35</v>
      </c>
      <c r="B29" s="1"/>
      <c r="C29" s="1"/>
      <c r="D29" s="1"/>
      <c r="E29" s="1"/>
      <c r="F29" s="1"/>
      <c r="G29" s="1"/>
      <c r="H29" s="1"/>
      <c r="I29" s="1"/>
    </row>
  </sheetData>
  <protectedRanges>
    <protectedRange sqref="E2" name="Range1_1_1"/>
  </protectedRanges>
  <mergeCells count="10">
    <mergeCell ref="F11:H11"/>
    <mergeCell ref="I11:I13"/>
    <mergeCell ref="F12:F13"/>
    <mergeCell ref="G12:H12"/>
    <mergeCell ref="A3:E3"/>
    <mergeCell ref="A11:A13"/>
    <mergeCell ref="B11:B13"/>
    <mergeCell ref="C11:C13"/>
    <mergeCell ref="D11:D13"/>
    <mergeCell ref="E11:E13"/>
  </mergeCells>
  <conditionalFormatting sqref="E28">
    <cfRule type="expression" dxfId="1" priority="1" stopIfTrue="1">
      <formula>ISERROR(E28)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77133-0150-4F73-BC70-A6906530D0D6}">
  <dimension ref="A1:I37"/>
  <sheetViews>
    <sheetView workbookViewId="0">
      <selection activeCell="C6" sqref="C6:G6"/>
    </sheetView>
  </sheetViews>
  <sheetFormatPr defaultRowHeight="12.75"/>
  <cols>
    <col min="1" max="1" width="24.140625" customWidth="1"/>
    <col min="2" max="2" width="22.85546875" customWidth="1"/>
    <col min="3" max="3" width="21" customWidth="1"/>
    <col min="4" max="4" width="18.7109375" customWidth="1"/>
    <col min="5" max="5" width="21.85546875" customWidth="1"/>
    <col min="6" max="6" width="14" customWidth="1"/>
    <col min="7" max="8" width="12.28515625" customWidth="1"/>
    <col min="9" max="9" width="10.85546875" customWidth="1"/>
  </cols>
  <sheetData>
    <row r="1" spans="1:9">
      <c r="A1" s="6"/>
      <c r="B1" s="6"/>
      <c r="C1" s="6"/>
      <c r="D1" s="6"/>
      <c r="E1" s="6"/>
      <c r="F1" s="6"/>
      <c r="G1" s="6"/>
      <c r="H1" s="7"/>
      <c r="I1" s="7" t="s">
        <v>0</v>
      </c>
    </row>
    <row r="2" spans="1:9">
      <c r="A2" s="6"/>
      <c r="B2" s="6"/>
      <c r="C2" s="6"/>
      <c r="D2" s="6"/>
      <c r="E2" s="6"/>
      <c r="F2" s="8"/>
      <c r="I2" s="6"/>
    </row>
    <row r="3" spans="1:9">
      <c r="A3" s="6" t="s">
        <v>1</v>
      </c>
      <c r="B3" s="6"/>
      <c r="C3" s="6"/>
      <c r="D3" s="6"/>
      <c r="E3" s="6"/>
      <c r="F3" s="8"/>
      <c r="I3" s="6"/>
    </row>
    <row r="4" spans="1:9">
      <c r="A4" s="6"/>
      <c r="B4" s="6"/>
      <c r="C4" s="6"/>
      <c r="D4" s="6"/>
      <c r="E4" s="6"/>
      <c r="F4" s="8"/>
      <c r="I4" s="6"/>
    </row>
    <row r="5" spans="1:9">
      <c r="A5" t="s">
        <v>5</v>
      </c>
      <c r="B5" s="6"/>
      <c r="C5" s="6"/>
      <c r="D5" s="6"/>
      <c r="E5" s="6"/>
      <c r="F5" s="8"/>
      <c r="I5" s="6"/>
    </row>
    <row r="6" spans="1:9">
      <c r="A6" s="9" t="s">
        <v>34</v>
      </c>
      <c r="B6" s="6"/>
      <c r="C6" s="6" t="s">
        <v>12</v>
      </c>
      <c r="D6" s="9" t="s">
        <v>36</v>
      </c>
      <c r="E6" s="6"/>
      <c r="F6" s="8" t="s">
        <v>13</v>
      </c>
      <c r="G6" s="9">
        <v>1234</v>
      </c>
      <c r="I6" s="6"/>
    </row>
    <row r="7" spans="1:9">
      <c r="A7" s="6"/>
      <c r="B7" s="6"/>
      <c r="C7" s="6"/>
      <c r="E7" s="6"/>
      <c r="F7" s="8"/>
      <c r="I7" s="6"/>
    </row>
    <row r="8" spans="1:9">
      <c r="A8" s="6" t="s">
        <v>29</v>
      </c>
      <c r="B8" s="9" t="s">
        <v>30</v>
      </c>
      <c r="C8" s="6"/>
      <c r="D8" s="6"/>
      <c r="E8" s="6"/>
      <c r="F8" s="8"/>
      <c r="I8" s="6"/>
    </row>
    <row r="9" spans="1:9">
      <c r="B9" s="6"/>
      <c r="C9" s="6"/>
      <c r="D9" s="6"/>
      <c r="E9" s="6"/>
      <c r="F9" s="8"/>
      <c r="I9" s="6"/>
    </row>
    <row r="10" spans="1:9" ht="102">
      <c r="A10" s="5" t="s">
        <v>6</v>
      </c>
      <c r="B10" s="5" t="s">
        <v>7</v>
      </c>
      <c r="C10" s="5" t="s">
        <v>32</v>
      </c>
      <c r="D10" s="5" t="s">
        <v>33</v>
      </c>
      <c r="E10" s="5" t="s">
        <v>8</v>
      </c>
      <c r="F10" s="5" t="s">
        <v>2</v>
      </c>
      <c r="G10" s="5" t="s">
        <v>9</v>
      </c>
      <c r="H10" s="5" t="s">
        <v>31</v>
      </c>
      <c r="I10" s="5" t="s">
        <v>28</v>
      </c>
    </row>
    <row r="11" spans="1:9">
      <c r="A11" s="3" t="s">
        <v>16</v>
      </c>
      <c r="B11" s="2">
        <v>1</v>
      </c>
      <c r="C11" s="10">
        <v>45659</v>
      </c>
      <c r="D11" s="10">
        <v>45659</v>
      </c>
      <c r="E11" s="11">
        <v>115</v>
      </c>
      <c r="F11" s="12">
        <v>3000</v>
      </c>
      <c r="G11" s="2">
        <v>50</v>
      </c>
      <c r="H11" s="2">
        <v>12</v>
      </c>
      <c r="I11" s="2"/>
    </row>
    <row r="12" spans="1:9">
      <c r="A12" s="3" t="s">
        <v>17</v>
      </c>
      <c r="B12" s="2">
        <v>2</v>
      </c>
      <c r="C12" s="10">
        <v>45688</v>
      </c>
      <c r="D12" s="10">
        <v>45688</v>
      </c>
      <c r="E12" s="11">
        <v>115</v>
      </c>
      <c r="F12" s="12">
        <v>3000</v>
      </c>
      <c r="G12" s="2">
        <v>50</v>
      </c>
      <c r="H12" s="2">
        <v>12</v>
      </c>
      <c r="I12" s="2"/>
    </row>
    <row r="13" spans="1:9">
      <c r="A13" s="3" t="s">
        <v>18</v>
      </c>
      <c r="B13" s="2">
        <v>3</v>
      </c>
      <c r="C13" s="10">
        <v>45715</v>
      </c>
      <c r="D13" s="10">
        <v>45715</v>
      </c>
      <c r="E13" s="11">
        <v>115</v>
      </c>
      <c r="F13" s="12">
        <v>3000</v>
      </c>
      <c r="G13" s="2">
        <v>50</v>
      </c>
      <c r="H13" s="2">
        <v>12</v>
      </c>
      <c r="I13" s="2"/>
    </row>
    <row r="14" spans="1:9">
      <c r="A14" s="3" t="s">
        <v>19</v>
      </c>
      <c r="B14" s="2">
        <v>4</v>
      </c>
      <c r="C14" s="10">
        <v>45744</v>
      </c>
      <c r="D14" s="10">
        <v>45744</v>
      </c>
      <c r="E14" s="11">
        <v>115</v>
      </c>
      <c r="F14" s="12">
        <v>3000</v>
      </c>
      <c r="G14" s="2">
        <v>50</v>
      </c>
      <c r="H14" s="2">
        <v>12</v>
      </c>
      <c r="I14" s="2"/>
    </row>
    <row r="15" spans="1:9">
      <c r="A15" s="3" t="s">
        <v>20</v>
      </c>
      <c r="B15" s="2">
        <v>5</v>
      </c>
      <c r="C15" s="10">
        <v>45776</v>
      </c>
      <c r="D15" s="10">
        <v>45776</v>
      </c>
      <c r="E15" s="11">
        <v>115</v>
      </c>
      <c r="F15" s="12">
        <v>3000</v>
      </c>
      <c r="G15" s="2">
        <v>50</v>
      </c>
      <c r="H15" s="2">
        <v>12</v>
      </c>
      <c r="I15" s="2"/>
    </row>
    <row r="16" spans="1:9">
      <c r="A16" s="3" t="s">
        <v>21</v>
      </c>
      <c r="B16" s="2">
        <v>6</v>
      </c>
      <c r="C16" s="10">
        <v>45806</v>
      </c>
      <c r="D16" s="10">
        <v>45806</v>
      </c>
      <c r="E16" s="11">
        <v>115</v>
      </c>
      <c r="F16" s="12">
        <v>3000</v>
      </c>
      <c r="G16" s="2">
        <v>50</v>
      </c>
      <c r="H16" s="2">
        <v>12</v>
      </c>
      <c r="I16" s="2"/>
    </row>
    <row r="17" spans="1:9">
      <c r="A17" s="3" t="s">
        <v>22</v>
      </c>
      <c r="B17" s="2">
        <v>7</v>
      </c>
      <c r="C17" s="10">
        <v>45834</v>
      </c>
      <c r="D17" s="10">
        <v>45834</v>
      </c>
      <c r="E17" s="11">
        <v>115</v>
      </c>
      <c r="F17" s="12">
        <v>3000</v>
      </c>
      <c r="G17" s="2">
        <v>50</v>
      </c>
      <c r="H17" s="2">
        <v>12</v>
      </c>
      <c r="I17" s="2"/>
    </row>
    <row r="18" spans="1:9">
      <c r="A18" s="3" t="s">
        <v>23</v>
      </c>
      <c r="B18" s="2">
        <v>8</v>
      </c>
      <c r="C18" s="10">
        <v>45867</v>
      </c>
      <c r="D18" s="10">
        <v>45867</v>
      </c>
      <c r="E18" s="11">
        <v>115</v>
      </c>
      <c r="F18" s="12">
        <v>3000</v>
      </c>
      <c r="G18" s="2">
        <v>50</v>
      </c>
      <c r="H18" s="2">
        <v>12</v>
      </c>
      <c r="I18" s="2"/>
    </row>
    <row r="19" spans="1:9">
      <c r="A19" s="3" t="s">
        <v>24</v>
      </c>
      <c r="B19" s="2">
        <v>9</v>
      </c>
      <c r="C19" s="10">
        <v>45897</v>
      </c>
      <c r="D19" s="10">
        <v>45897</v>
      </c>
      <c r="E19" s="11">
        <v>115</v>
      </c>
      <c r="F19" s="12">
        <v>3000</v>
      </c>
      <c r="G19" s="2">
        <v>50</v>
      </c>
      <c r="H19" s="2">
        <v>12</v>
      </c>
      <c r="I19" s="2"/>
    </row>
    <row r="20" spans="1:9">
      <c r="A20" s="3" t="s">
        <v>25</v>
      </c>
      <c r="B20" s="2">
        <v>10</v>
      </c>
      <c r="C20" s="10">
        <v>45925</v>
      </c>
      <c r="D20" s="10">
        <v>45925</v>
      </c>
      <c r="E20" s="11">
        <v>115</v>
      </c>
      <c r="F20" s="12">
        <v>3000</v>
      </c>
      <c r="G20" s="2">
        <v>50</v>
      </c>
      <c r="H20" s="2">
        <v>12</v>
      </c>
      <c r="I20" s="2"/>
    </row>
    <row r="21" spans="1:9">
      <c r="A21" s="3" t="s">
        <v>26</v>
      </c>
      <c r="B21" s="2">
        <v>11</v>
      </c>
      <c r="C21" s="10">
        <v>45960</v>
      </c>
      <c r="D21" s="10">
        <v>45960</v>
      </c>
      <c r="E21" s="11">
        <v>115</v>
      </c>
      <c r="F21" s="12">
        <v>3000</v>
      </c>
      <c r="G21" s="2">
        <v>50</v>
      </c>
      <c r="H21" s="2">
        <v>12</v>
      </c>
      <c r="I21" s="2"/>
    </row>
    <row r="22" spans="1:9">
      <c r="A22" s="3" t="s">
        <v>27</v>
      </c>
      <c r="B22" s="2">
        <v>12</v>
      </c>
      <c r="C22" s="10">
        <v>45979</v>
      </c>
      <c r="D22" s="10">
        <v>45979</v>
      </c>
      <c r="E22" s="11">
        <v>115</v>
      </c>
      <c r="F22" s="12">
        <v>3000</v>
      </c>
      <c r="G22" s="2">
        <v>50</v>
      </c>
      <c r="H22" s="2">
        <v>12</v>
      </c>
      <c r="I22" s="2"/>
    </row>
    <row r="23" spans="1:9">
      <c r="A23" s="13"/>
      <c r="B23" s="2">
        <v>12</v>
      </c>
      <c r="C23" s="13"/>
      <c r="D23" s="13"/>
      <c r="E23" s="14">
        <f>SUM(E11:E22)</f>
        <v>1380</v>
      </c>
      <c r="F23" s="12">
        <f>SUM(F11:F22)</f>
        <v>36000</v>
      </c>
      <c r="G23" s="13"/>
      <c r="H23" s="13"/>
      <c r="I23" s="1"/>
    </row>
    <row r="24" spans="1:9">
      <c r="A24" s="13"/>
      <c r="B24" s="13"/>
      <c r="C24" s="13"/>
      <c r="D24" s="13"/>
      <c r="E24" s="14"/>
      <c r="F24" s="15"/>
      <c r="G24" s="13"/>
      <c r="H24" s="13"/>
      <c r="I24" s="1"/>
    </row>
    <row r="25" spans="1:9">
      <c r="A25" s="4"/>
      <c r="B25" s="1"/>
      <c r="C25" s="1"/>
      <c r="D25" s="1"/>
      <c r="E25" s="1"/>
      <c r="F25" s="1"/>
      <c r="G25" s="1"/>
      <c r="H25" s="1"/>
      <c r="I25" s="1"/>
    </row>
    <row r="26" spans="1:9">
      <c r="A26" s="1" t="s">
        <v>10</v>
      </c>
      <c r="B26" s="1"/>
      <c r="C26" s="1"/>
      <c r="D26" s="1"/>
      <c r="E26" s="1"/>
      <c r="F26" s="1"/>
      <c r="G26" s="1"/>
      <c r="H26" s="1"/>
      <c r="I26" s="1"/>
    </row>
    <row r="27" spans="1:9">
      <c r="A27" s="1" t="s">
        <v>11</v>
      </c>
      <c r="B27" s="1"/>
      <c r="C27" s="1"/>
      <c r="D27" s="1"/>
      <c r="E27" s="1"/>
      <c r="F27" s="1"/>
      <c r="G27" s="1"/>
      <c r="H27" s="1"/>
      <c r="I27" s="1"/>
    </row>
    <row r="28" spans="1:9" ht="13.5" thickBot="1">
      <c r="A28" s="1"/>
      <c r="B28" s="1"/>
      <c r="C28" s="1"/>
      <c r="D28" s="1"/>
      <c r="E28" s="1"/>
      <c r="F28" s="1"/>
      <c r="G28" s="1"/>
      <c r="H28" s="1"/>
      <c r="I28" s="1"/>
    </row>
    <row r="29" spans="1:9" ht="13.5" thickBot="1">
      <c r="A29" s="4" t="s">
        <v>3</v>
      </c>
      <c r="B29" s="13"/>
      <c r="C29" s="16">
        <v>54</v>
      </c>
      <c r="D29" s="17"/>
      <c r="E29" s="18"/>
      <c r="F29" s="18"/>
      <c r="G29" s="13"/>
      <c r="H29" s="13"/>
      <c r="I29" s="1"/>
    </row>
    <row r="30" spans="1:9">
      <c r="A30" s="4" t="s">
        <v>4</v>
      </c>
      <c r="B30" s="13"/>
      <c r="C30" s="1">
        <f>IF(100-C29=100,"",100-C29)</f>
        <v>46</v>
      </c>
      <c r="D30" s="1"/>
      <c r="E30" s="18"/>
      <c r="F30" s="18"/>
      <c r="G30" s="13"/>
      <c r="H30" s="13"/>
      <c r="I30" s="1"/>
    </row>
    <row r="31" spans="1:9">
      <c r="A31" s="4"/>
      <c r="B31" s="13"/>
      <c r="C31" s="1"/>
      <c r="D31" s="1"/>
      <c r="E31" s="18"/>
      <c r="F31" s="18"/>
      <c r="G31" s="13"/>
      <c r="H31" s="13"/>
      <c r="I31" s="1"/>
    </row>
    <row r="32" spans="1:9">
      <c r="A32" s="4"/>
      <c r="B32" s="13"/>
      <c r="C32" s="1"/>
      <c r="D32" s="1"/>
      <c r="E32" s="18"/>
      <c r="F32" s="18"/>
      <c r="G32" s="13"/>
      <c r="H32" s="13"/>
      <c r="I32" s="1"/>
    </row>
    <row r="33" spans="1:9">
      <c r="A33" s="1"/>
      <c r="B33" s="1"/>
      <c r="C33" s="1"/>
      <c r="D33" s="1"/>
      <c r="E33" s="1"/>
      <c r="F33" s="1"/>
      <c r="G33" s="1"/>
      <c r="H33" s="1"/>
      <c r="I33" s="1"/>
    </row>
    <row r="34" spans="1:9" ht="14.25">
      <c r="A34" s="4" t="s">
        <v>14</v>
      </c>
      <c r="B34" s="1"/>
      <c r="C34" s="1"/>
      <c r="D34" s="1"/>
      <c r="E34" s="19">
        <f>((AVERAGE(F11:F22)*(C29/100)*0.0607*1)+(AVERAGE(F11:F22)*(C30/100)*0.0537*1)+((AVERAGE(E11:E22)/1000*AVERAGE(F11:F22)*C29/100*1.8192*1))+((AVERAGE(E11:E22)/1000*AVERAGE(F11:F22)*C30/100*1.612*1)))*1.21</f>
        <v>928.28944560000002</v>
      </c>
      <c r="F34" s="17" t="s">
        <v>15</v>
      </c>
      <c r="G34" s="1"/>
      <c r="H34" s="1"/>
      <c r="I34" s="1"/>
    </row>
    <row r="35" spans="1:9">
      <c r="A35" s="1" t="s">
        <v>35</v>
      </c>
      <c r="B35" s="1"/>
      <c r="C35" s="1"/>
      <c r="D35" s="1"/>
      <c r="E35" s="1"/>
      <c r="F35" s="1"/>
      <c r="G35" s="1"/>
      <c r="H35" s="1"/>
      <c r="I35" s="1"/>
    </row>
    <row r="36" spans="1:9">
      <c r="A36" s="1"/>
      <c r="B36" s="1"/>
      <c r="C36" s="1"/>
      <c r="D36" s="1"/>
      <c r="E36" s="1"/>
      <c r="F36" s="1"/>
      <c r="G36" s="1"/>
      <c r="H36" s="1"/>
      <c r="I36" s="1"/>
    </row>
    <row r="37" spans="1:9">
      <c r="A37" s="1"/>
      <c r="B37" s="1"/>
      <c r="C37" s="1"/>
      <c r="D37" s="1"/>
      <c r="E37" s="1"/>
      <c r="F37" s="1"/>
      <c r="G37" s="1"/>
      <c r="H37" s="1"/>
      <c r="I37" s="1"/>
    </row>
  </sheetData>
  <protectedRanges>
    <protectedRange sqref="G2:H2" name="Range1_1"/>
  </protectedRanges>
  <conditionalFormatting sqref="E34">
    <cfRule type="expression" dxfId="0" priority="1" stopIfTrue="1">
      <formula>ISERROR(E34)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Piemērs Nr.1</vt:lpstr>
      <vt:lpstr>Piemērs Nr.2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ivetabr</dc:creator>
  <cp:lastModifiedBy>Nauris Vizulis</cp:lastModifiedBy>
  <cp:lastPrinted>2010-08-13T09:39:52Z</cp:lastPrinted>
  <dcterms:created xsi:type="dcterms:W3CDTF">2009-07-09T12:14:34Z</dcterms:created>
  <dcterms:modified xsi:type="dcterms:W3CDTF">2024-08-17T18:46:25Z</dcterms:modified>
</cp:coreProperties>
</file>